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DX48"/>
  <c r="EX48" s="1"/>
  <c r="EK48"/>
  <c r="DX49"/>
  <c r="EK49" s="1"/>
  <c r="EX49"/>
  <c r="DX50"/>
  <c r="EK50"/>
  <c r="EX50"/>
  <c r="DX51"/>
  <c r="EX51" s="1"/>
  <c r="DX52"/>
  <c r="EX52" s="1"/>
  <c r="EK52"/>
  <c r="DX53"/>
  <c r="EX53" s="1"/>
  <c r="DX54"/>
  <c r="EK54"/>
  <c r="EX54"/>
  <c r="DX55"/>
  <c r="EX55" s="1"/>
  <c r="DX56"/>
  <c r="EX56" s="1"/>
  <c r="EK56"/>
  <c r="DX57"/>
  <c r="EK57" s="1"/>
  <c r="EX57"/>
  <c r="DX58"/>
  <c r="EK58"/>
  <c r="EX58"/>
  <c r="DX59"/>
  <c r="EX59" s="1"/>
  <c r="DX60"/>
  <c r="EX60" s="1"/>
  <c r="EK60"/>
  <c r="DX61"/>
  <c r="EK61" s="1"/>
  <c r="EX61"/>
  <c r="DX62"/>
  <c r="EK62"/>
  <c r="EX62"/>
  <c r="DX63"/>
  <c r="EX63" s="1"/>
  <c r="DX64"/>
  <c r="EX64" s="1"/>
  <c r="EK64"/>
  <c r="DX65"/>
  <c r="EK65" s="1"/>
  <c r="EX65"/>
  <c r="DX66"/>
  <c r="EK66"/>
  <c r="EX66"/>
  <c r="DX67"/>
  <c r="EX67" s="1"/>
  <c r="DX68"/>
  <c r="EX68" s="1"/>
  <c r="EK68"/>
  <c r="DX69"/>
  <c r="EK69" s="1"/>
  <c r="EX69"/>
  <c r="DX70"/>
  <c r="EK70"/>
  <c r="EX70"/>
  <c r="DX71"/>
  <c r="EX71" s="1"/>
  <c r="DX72"/>
  <c r="EX72" s="1"/>
  <c r="EK72"/>
  <c r="DX73"/>
  <c r="EX73" s="1"/>
  <c r="DX74"/>
  <c r="EK74"/>
  <c r="EX74"/>
  <c r="DX75"/>
  <c r="EX75" s="1"/>
  <c r="DX76"/>
  <c r="EX76" s="1"/>
  <c r="EK76"/>
  <c r="DX77"/>
  <c r="EK77" s="1"/>
  <c r="DX78"/>
  <c r="EK78"/>
  <c r="EX78"/>
  <c r="DX79"/>
  <c r="EK79" s="1"/>
  <c r="EX79"/>
  <c r="DX80"/>
  <c r="EX80" s="1"/>
  <c r="EK80"/>
  <c r="DX81"/>
  <c r="EK81" s="1"/>
  <c r="EX81"/>
  <c r="DX82"/>
  <c r="EK82"/>
  <c r="EX82"/>
  <c r="DX83"/>
  <c r="EK83" s="1"/>
  <c r="EX83"/>
  <c r="DX84"/>
  <c r="EX84" s="1"/>
  <c r="EK84"/>
  <c r="DX85"/>
  <c r="EX85" s="1"/>
  <c r="DX86"/>
  <c r="EK86"/>
  <c r="EX86"/>
  <c r="DX87"/>
  <c r="EK87" s="1"/>
  <c r="EX87"/>
  <c r="DX88"/>
  <c r="EX88" s="1"/>
  <c r="EK88"/>
  <c r="DX89"/>
  <c r="EE101"/>
  <c r="ET101"/>
  <c r="EE102"/>
  <c r="ET102"/>
  <c r="EE103"/>
  <c r="ET103"/>
  <c r="EE104"/>
  <c r="EE105"/>
  <c r="EE106"/>
  <c r="EE107"/>
  <c r="EE108"/>
  <c r="EE109"/>
  <c r="EE110"/>
  <c r="EE111"/>
  <c r="EE112"/>
  <c r="EX77" l="1"/>
  <c r="EK75"/>
  <c r="EK71"/>
  <c r="EK67"/>
  <c r="EK63"/>
  <c r="EK59"/>
  <c r="EK55"/>
  <c r="EK51"/>
  <c r="EK85"/>
  <c r="EK73"/>
  <c r="EK53"/>
</calcChain>
</file>

<file path=xl/sharedStrings.xml><?xml version="1.0" encoding="utf-8"?>
<sst xmlns="http://schemas.openxmlformats.org/spreadsheetml/2006/main" count="207" uniqueCount="159">
  <si>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</si>
  <si>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</si>
  <si>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</si>
  <si>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</si>
  <si>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</si>
  <si>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</si>
  <si>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</si>
  <si>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</si>
  <si>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</si>
  <si>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</si>
  <si>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</si>
  <si>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</si>
  <si>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</si>
  <si>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</si>
  <si>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</si>
  <si>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</si>
  <si>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за период с 01.10.2017 по 31.12.2017 г.</t>
  </si>
  <si>
    <t>noname</t>
  </si>
  <si>
    <t>бюджет Миннибаевского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</si>
  <si>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</si>
  <si>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</si>
  <si>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</si>
  <si>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</si>
  <si>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</si>
  <si>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</si>
  <si>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</si>
  <si>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</si>
  <si>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</si>
  <si>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</si>
  <si>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</si>
  <si>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</si>
  <si>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</si>
  <si>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</si>
  <si>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</si>
  <si>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</si>
  <si>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</si>
  <si>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18210102020010000000000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</si>
  <si>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</si>
  <si>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</si>
  <si>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</si>
  <si>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18210601030100000000000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</si>
  <si>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</si>
  <si>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18210606033100000000000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</si>
  <si>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</si>
  <si>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18210606043100000000000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</si>
  <si>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</si>
  <si>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93810804020010000000000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</si>
  <si>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</si>
  <si>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93811651040020000000000</t>
  </si>
  <si>
    <t>Дотации бюджетам сельских поселений на выравнивание бюджетной обеспеченности</t>
  </si>
  <si>
    <t>93820215001100000000000</t>
  </si>
  <si>
    <t>Прочие субсидии бюджетам сельских поселений</t>
  </si>
  <si>
    <t>93820229999100000000000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</si>
  <si>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</si>
  <si>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93820235118100000000000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</si>
  <si>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</si>
  <si>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93820245160100000000000</t>
  </si>
  <si>
    <t>Прочие неналоговые доходы бюджетов сельских поселений</t>
  </si>
  <si>
    <t>95711705050100000000000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</si>
  <si>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</si>
  <si>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</si>
  <si>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</si>
  <si>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</si>
  <si>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</si>
  <si>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</si>
  <si>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</si>
  <si>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</si>
  <si>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</si>
  <si>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</si>
  <si>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</si>
  <si>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</si>
  <si>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82201029900002030121211</t>
  </si>
  <si>
    <t>Начисления на выплаты по оплате труда</t>
  </si>
  <si>
    <t>82201029900002030129213</t>
  </si>
  <si>
    <t>92201049900002040121211</t>
  </si>
  <si>
    <t>Прочие выплаты</t>
  </si>
  <si>
    <t>92201049900002040122212</t>
  </si>
  <si>
    <t>92201049900002040129213</t>
  </si>
  <si>
    <t>Услуги связи</t>
  </si>
  <si>
    <t>92201049900002040244221</t>
  </si>
  <si>
    <t>Коммунальные услуги</t>
  </si>
  <si>
    <t>92201049900002040244223</t>
  </si>
  <si>
    <t>Работы, услуги по содержанию имущества</t>
  </si>
  <si>
    <t>92201049900002040244225</t>
  </si>
  <si>
    <t>Прочие работы, услуги</t>
  </si>
  <si>
    <t>92201049900002040244226</t>
  </si>
  <si>
    <t>Увеличение стоимости материальных запасов</t>
  </si>
  <si>
    <t>92201049900002040244340</t>
  </si>
  <si>
    <t>Прочие расходы</t>
  </si>
  <si>
    <t>92201049900002040852290</t>
  </si>
  <si>
    <t>92201079900002015880290</t>
  </si>
  <si>
    <t>92201139900002950851290</t>
  </si>
  <si>
    <t>92201139900002990111211</t>
  </si>
  <si>
    <t>92201139900002990119213</t>
  </si>
  <si>
    <t>92201139900002990244226</t>
  </si>
  <si>
    <t>92201139900002990244340</t>
  </si>
  <si>
    <t>92201139900059300244340</t>
  </si>
  <si>
    <t>92202039900051180121211</t>
  </si>
  <si>
    <t>92202039900051180122212</t>
  </si>
  <si>
    <t>92202039900051180129213</t>
  </si>
  <si>
    <t>92202039900051180244340</t>
  </si>
  <si>
    <t>92204099900078020244225</t>
  </si>
  <si>
    <t>92205039900078010244223</t>
  </si>
  <si>
    <t>92205039900078030244340</t>
  </si>
  <si>
    <t>Увеличение стоимости основных средств</t>
  </si>
  <si>
    <t>92205039900078040244310</t>
  </si>
  <si>
    <t>Перечисления другим бюджетам бюджетной системы Российской Федерации</t>
  </si>
  <si>
    <t>92207019900025700540251</t>
  </si>
  <si>
    <t>92208010810144090244221</t>
  </si>
  <si>
    <t>92208010810144090244223</t>
  </si>
  <si>
    <t>92208010810144090244225</t>
  </si>
  <si>
    <t>92208010810144090244290</t>
  </si>
  <si>
    <t>92208010810144090244340</t>
  </si>
  <si>
    <t>92208010840144091244221</t>
  </si>
  <si>
    <t>92208010840144091244223</t>
  </si>
  <si>
    <t>92208010840144091244225</t>
  </si>
  <si>
    <t>92208010840144091244290</t>
  </si>
  <si>
    <t>92208010840144091244310</t>
  </si>
  <si>
    <t>92208010840144091244340</t>
  </si>
  <si>
    <t>92211021010112870244290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</si>
  <si>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</si>
  <si>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</si>
  <si>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</si>
  <si>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</si>
  <si>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</si>
  <si>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</si>
  <si>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</si>
  <si>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</si>
  <si>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</si>
  <si>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</si>
  <si>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</si>
  <si>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</si>
  <si>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</si>
  <si>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</si>
  <si>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</si>
  <si>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</si>
  <si>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</si>
  <si>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</si>
  <si>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</si>
  <si>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</si>
  <si>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</si>
  <si>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</si>
  <si>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</si>
  <si>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</si>
  <si>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</si>
  <si>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</si>
  <si>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</si>
  <si>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</si>
  <si>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</si>
  <si>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</si>
  <si>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</si>
  <si>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</si>
  <si>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</si>
  <si>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</si>
  <si>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</si>
  <si>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</si>
  <si>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</si>
  <si>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</si>
  <si>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03.01.2018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</si>
</sst>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indent="2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2"/>
  <sheetViews>
    <sheetView tabSelected="1" topLeftCell="A46" workbookViewId="0">
      <selection activeCell="FK16" sqref="FK16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1"/>
      <c r="ES4" s="1"/>
      <c r="ET4" s="65" t="s">
        <v>4</v>
      </c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7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1" t="s">
        <v>6</v>
      </c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92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5" t="s">
        <v>16</v>
      </c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158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93"/>
    </row>
    <row r="7" spans="1:166" ht="15" customHeight="1">
      <c r="A7" s="97" t="s">
        <v>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1"/>
      <c r="BD7" s="1"/>
      <c r="BE7" s="95" t="s">
        <v>17</v>
      </c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ht="1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1"/>
      <c r="BD8" s="1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90"/>
    </row>
    <row r="9" spans="1:166" ht="1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1"/>
      <c r="BD9" s="1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90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9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9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4">
        <v>383</v>
      </c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2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88" t="s">
        <v>19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71" t="s">
        <v>20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2"/>
      <c r="AN16" s="75" t="s">
        <v>21</v>
      </c>
      <c r="AO16" s="71"/>
      <c r="AP16" s="71"/>
      <c r="AQ16" s="71"/>
      <c r="AR16" s="71"/>
      <c r="AS16" s="72"/>
      <c r="AT16" s="75" t="s">
        <v>22</v>
      </c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2"/>
      <c r="BJ16" s="75" t="s">
        <v>23</v>
      </c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2"/>
      <c r="CF16" s="62" t="s">
        <v>24</v>
      </c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4"/>
      <c r="ET16" s="75" t="s">
        <v>25</v>
      </c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8"/>
    </row>
    <row r="17" spans="1:166" ht="57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4"/>
      <c r="AN17" s="76"/>
      <c r="AO17" s="73"/>
      <c r="AP17" s="73"/>
      <c r="AQ17" s="73"/>
      <c r="AR17" s="73"/>
      <c r="AS17" s="74"/>
      <c r="AT17" s="76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4"/>
      <c r="BJ17" s="76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4"/>
      <c r="CF17" s="63" t="s">
        <v>26</v>
      </c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4"/>
      <c r="CW17" s="62" t="s">
        <v>27</v>
      </c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4"/>
      <c r="DN17" s="62" t="s">
        <v>28</v>
      </c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4"/>
      <c r="EE17" s="62" t="s">
        <v>29</v>
      </c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4"/>
      <c r="ET17" s="76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9"/>
    </row>
    <row r="18" spans="1:166" ht="12" customHeight="1">
      <c r="A18" s="68">
        <v>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9"/>
      <c r="AN18" s="65">
        <v>2</v>
      </c>
      <c r="AO18" s="66"/>
      <c r="AP18" s="66"/>
      <c r="AQ18" s="66"/>
      <c r="AR18" s="66"/>
      <c r="AS18" s="67"/>
      <c r="AT18" s="65">
        <v>3</v>
      </c>
      <c r="AU18" s="66"/>
      <c r="AV18" s="66"/>
      <c r="AW18" s="66"/>
      <c r="AX18" s="66"/>
      <c r="AY18" s="66"/>
      <c r="AZ18" s="66"/>
      <c r="BA18" s="66"/>
      <c r="BB18" s="66"/>
      <c r="BC18" s="51"/>
      <c r="BD18" s="51"/>
      <c r="BE18" s="51"/>
      <c r="BF18" s="51"/>
      <c r="BG18" s="51"/>
      <c r="BH18" s="51"/>
      <c r="BI18" s="70"/>
      <c r="BJ18" s="65">
        <v>4</v>
      </c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7"/>
      <c r="CF18" s="65">
        <v>5</v>
      </c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7"/>
      <c r="CW18" s="65">
        <v>6</v>
      </c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7"/>
      <c r="DN18" s="65">
        <v>7</v>
      </c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7"/>
      <c r="EE18" s="65">
        <v>8</v>
      </c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7"/>
      <c r="ET18" s="50">
        <v>9</v>
      </c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2"/>
    </row>
    <row r="19" spans="1:166" ht="15" customHeight="1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55" t="s">
        <v>31</v>
      </c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8"/>
      <c r="BF19" s="58"/>
      <c r="BG19" s="58"/>
      <c r="BH19" s="58"/>
      <c r="BI19" s="59"/>
      <c r="BJ19" s="60">
        <v>83429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>
        <v>3820833.5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>
        <f t="shared" ref="EE19:EE33" si="0">CF19+CW19+DN19</f>
        <v>3820833.5</v>
      </c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>
        <f t="shared" ref="ET19:ET33" si="1">BJ19-EE19</f>
        <v>-3737404.5</v>
      </c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1"/>
    </row>
    <row r="20" spans="1:166" ht="15" customHeight="1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83429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3820833.5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3820833.5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-3737404.5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97.15" customHeight="1">
      <c r="A21" s="87" t="s">
        <v>33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445708.58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445708.58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-445708.58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70.25" customHeight="1">
      <c r="A22" s="87" t="s">
        <v>35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4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80.88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80.88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-80.88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85.15" customHeight="1">
      <c r="A23" s="83" t="s">
        <v>37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3720.6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3720.6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-3720.6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72.95" customHeight="1">
      <c r="A24" s="83" t="s">
        <v>39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323345.64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323345.64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-323345.64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>
      <c r="A25" s="83" t="s">
        <v>41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4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1567958.28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1567958.28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-1567958.28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60.75" customHeight="1">
      <c r="A26" s="83" t="s">
        <v>43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4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254809.92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254809.92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-254809.92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>
      <c r="A27" s="83" t="s">
        <v>45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4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860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860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-860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60.75" customHeight="1">
      <c r="A28" s="83" t="s">
        <v>47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4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4000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4000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-4000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24.2" customHeight="1">
      <c r="A29" s="83" t="s">
        <v>49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4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11924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11924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-11924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24.2" customHeight="1">
      <c r="A30" s="83" t="s">
        <v>51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4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43980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43980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43980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48.6" customHeight="1">
      <c r="A31" s="83" t="s">
        <v>53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4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18790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18790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-18790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72.95" customHeight="1">
      <c r="A32" s="83" t="s">
        <v>55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4"/>
      <c r="AN32" s="44"/>
      <c r="AO32" s="45"/>
      <c r="AP32" s="45"/>
      <c r="AQ32" s="45"/>
      <c r="AR32" s="45"/>
      <c r="AS32" s="45"/>
      <c r="AT32" s="45" t="s">
        <v>56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39449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1111849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1111849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-1072400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24.2" customHeight="1">
      <c r="A33" s="83" t="s">
        <v>57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4"/>
      <c r="AN33" s="44"/>
      <c r="AO33" s="45"/>
      <c r="AP33" s="45"/>
      <c r="AQ33" s="45"/>
      <c r="AR33" s="45"/>
      <c r="AS33" s="45"/>
      <c r="AT33" s="45" t="s">
        <v>58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33806.6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33806.6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-33806.6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59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60</v>
      </c>
    </row>
    <row r="44" spans="1:166" ht="12.7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</row>
    <row r="45" spans="1:166" ht="24" customHeight="1">
      <c r="A45" s="71" t="s">
        <v>20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2"/>
      <c r="AK45" s="75" t="s">
        <v>21</v>
      </c>
      <c r="AL45" s="71"/>
      <c r="AM45" s="71"/>
      <c r="AN45" s="71"/>
      <c r="AO45" s="71"/>
      <c r="AP45" s="72"/>
      <c r="AQ45" s="75" t="s">
        <v>61</v>
      </c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2"/>
      <c r="BC45" s="75" t="s">
        <v>62</v>
      </c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2"/>
      <c r="BU45" s="75" t="s">
        <v>63</v>
      </c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2"/>
      <c r="CH45" s="62" t="s">
        <v>24</v>
      </c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4"/>
      <c r="EK45" s="62" t="s">
        <v>64</v>
      </c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86"/>
    </row>
    <row r="46" spans="1:166" ht="78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4"/>
      <c r="AK46" s="76"/>
      <c r="AL46" s="73"/>
      <c r="AM46" s="73"/>
      <c r="AN46" s="73"/>
      <c r="AO46" s="73"/>
      <c r="AP46" s="74"/>
      <c r="AQ46" s="76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4"/>
      <c r="BC46" s="76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4"/>
      <c r="BU46" s="76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4"/>
      <c r="CH46" s="63" t="s">
        <v>65</v>
      </c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4"/>
      <c r="CX46" s="62" t="s">
        <v>27</v>
      </c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4"/>
      <c r="DK46" s="62" t="s">
        <v>28</v>
      </c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4"/>
      <c r="DX46" s="62" t="s">
        <v>29</v>
      </c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4"/>
      <c r="EK46" s="76" t="s">
        <v>66</v>
      </c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4"/>
      <c r="EX46" s="62" t="s">
        <v>67</v>
      </c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86"/>
    </row>
    <row r="47" spans="1:166" ht="14.25" customHeight="1">
      <c r="A47" s="68">
        <v>1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K47" s="65">
        <v>2</v>
      </c>
      <c r="AL47" s="66"/>
      <c r="AM47" s="66"/>
      <c r="AN47" s="66"/>
      <c r="AO47" s="66"/>
      <c r="AP47" s="67"/>
      <c r="AQ47" s="65">
        <v>3</v>
      </c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7"/>
      <c r="BC47" s="65">
        <v>4</v>
      </c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7"/>
      <c r="BU47" s="65">
        <v>5</v>
      </c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7"/>
      <c r="CH47" s="65">
        <v>6</v>
      </c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7"/>
      <c r="CX47" s="65">
        <v>7</v>
      </c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7"/>
      <c r="DK47" s="65">
        <v>8</v>
      </c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7"/>
      <c r="DX47" s="65">
        <v>9</v>
      </c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7"/>
      <c r="EK47" s="65">
        <v>10</v>
      </c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50">
        <v>11</v>
      </c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2"/>
    </row>
    <row r="48" spans="1:166" ht="15" customHeight="1">
      <c r="A48" s="85" t="s">
        <v>68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55" t="s">
        <v>69</v>
      </c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60">
        <v>266353.2</v>
      </c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>
        <v>266353.2</v>
      </c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>
        <v>4643059.67</v>
      </c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>
        <f t="shared" ref="DX48:DX89" si="2">CH48+CX48+DK48</f>
        <v>4643059.67</v>
      </c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>
        <f t="shared" ref="EK48:EK88" si="3">BC48-DX48</f>
        <v>-4376706.47</v>
      </c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>
        <f t="shared" ref="EX48:EX88" si="4">BU48-DX48</f>
        <v>-4376706.47</v>
      </c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1"/>
    </row>
    <row r="49" spans="1:166" ht="15" customHeight="1">
      <c r="A49" s="35" t="s">
        <v>32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44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266353.2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266353.2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4643059.67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4643059.67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-4376706.47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-4376706.47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>
      <c r="A50" s="83" t="s">
        <v>70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44"/>
      <c r="AL50" s="45"/>
      <c r="AM50" s="45"/>
      <c r="AN50" s="45"/>
      <c r="AO50" s="45"/>
      <c r="AP50" s="45"/>
      <c r="AQ50" s="45" t="s">
        <v>71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116753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116753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217572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217572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-100819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-100819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>
      <c r="A51" s="83" t="s">
        <v>72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44"/>
      <c r="AL51" s="45"/>
      <c r="AM51" s="45"/>
      <c r="AN51" s="45"/>
      <c r="AO51" s="45"/>
      <c r="AP51" s="45"/>
      <c r="AQ51" s="45" t="s">
        <v>73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38882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38882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66028.95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66028.95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-27146.949999999997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-27146.949999999997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>
      <c r="A52" s="83" t="s">
        <v>70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44"/>
      <c r="AL52" s="45"/>
      <c r="AM52" s="45"/>
      <c r="AN52" s="45"/>
      <c r="AO52" s="45"/>
      <c r="AP52" s="45"/>
      <c r="AQ52" s="45" t="s">
        <v>74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79914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79914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146823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146823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-66909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-66909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>
      <c r="A53" s="83" t="s">
        <v>75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44"/>
      <c r="AL53" s="45"/>
      <c r="AM53" s="45"/>
      <c r="AN53" s="45"/>
      <c r="AO53" s="45"/>
      <c r="AP53" s="45"/>
      <c r="AQ53" s="45" t="s">
        <v>76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3750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3750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3750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3750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>
      <c r="A54" s="83" t="s">
        <v>72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4"/>
      <c r="AK54" s="44"/>
      <c r="AL54" s="45"/>
      <c r="AM54" s="45"/>
      <c r="AN54" s="45"/>
      <c r="AO54" s="45"/>
      <c r="AP54" s="45"/>
      <c r="AQ54" s="45" t="s">
        <v>77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24621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24621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44889.55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44889.55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-20268.550000000003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-20268.550000000003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>
      <c r="A55" s="83" t="s">
        <v>78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44"/>
      <c r="AL55" s="45"/>
      <c r="AM55" s="45"/>
      <c r="AN55" s="45"/>
      <c r="AO55" s="45"/>
      <c r="AP55" s="45"/>
      <c r="AQ55" s="45" t="s">
        <v>79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5000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5000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-5000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-5000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>
      <c r="A56" s="83" t="s">
        <v>80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44"/>
      <c r="AL56" s="45"/>
      <c r="AM56" s="45"/>
      <c r="AN56" s="45"/>
      <c r="AO56" s="45"/>
      <c r="AP56" s="45"/>
      <c r="AQ56" s="45" t="s">
        <v>81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25000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25000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-25000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-25000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>
      <c r="A57" s="83" t="s">
        <v>82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44"/>
      <c r="AL57" s="45"/>
      <c r="AM57" s="45"/>
      <c r="AN57" s="45"/>
      <c r="AO57" s="45"/>
      <c r="AP57" s="45"/>
      <c r="AQ57" s="45" t="s">
        <v>83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-9077.85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-9077.85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38628.01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38628.01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-47705.86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-47705.86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>
      <c r="A58" s="83" t="s">
        <v>84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44"/>
      <c r="AL58" s="45"/>
      <c r="AM58" s="45"/>
      <c r="AN58" s="45"/>
      <c r="AO58" s="45"/>
      <c r="AP58" s="45"/>
      <c r="AQ58" s="45" t="s">
        <v>85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33332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33332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80704.070000000007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80704.070000000007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-47372.070000000007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-47372.070000000007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>
      <c r="A59" s="83" t="s">
        <v>86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4"/>
      <c r="AK59" s="44"/>
      <c r="AL59" s="45"/>
      <c r="AM59" s="45"/>
      <c r="AN59" s="45"/>
      <c r="AO59" s="45"/>
      <c r="AP59" s="45"/>
      <c r="AQ59" s="45" t="s">
        <v>87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-47077.919999999998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-47077.919999999998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18034.03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18034.03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-65111.95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-65111.95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>
      <c r="A60" s="83" t="s">
        <v>88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4"/>
      <c r="AK60" s="44"/>
      <c r="AL60" s="45"/>
      <c r="AM60" s="45"/>
      <c r="AN60" s="45"/>
      <c r="AO60" s="45"/>
      <c r="AP60" s="45"/>
      <c r="AQ60" s="45" t="s">
        <v>89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1800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1800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-1800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-1800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>
      <c r="A61" s="83" t="s">
        <v>88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4"/>
      <c r="AK61" s="44"/>
      <c r="AL61" s="45"/>
      <c r="AM61" s="45"/>
      <c r="AN61" s="45"/>
      <c r="AO61" s="45"/>
      <c r="AP61" s="45"/>
      <c r="AQ61" s="45" t="s">
        <v>90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19673.2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19673.2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19673.2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19673.2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>
      <c r="A62" s="83" t="s">
        <v>88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4"/>
      <c r="AK62" s="44"/>
      <c r="AL62" s="45"/>
      <c r="AM62" s="45"/>
      <c r="AN62" s="45"/>
      <c r="AO62" s="45"/>
      <c r="AP62" s="45"/>
      <c r="AQ62" s="45" t="s">
        <v>91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88600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88600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-88600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-88600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>
      <c r="A63" s="83" t="s">
        <v>70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4"/>
      <c r="AK63" s="44"/>
      <c r="AL63" s="45"/>
      <c r="AM63" s="45"/>
      <c r="AN63" s="45"/>
      <c r="AO63" s="45"/>
      <c r="AP63" s="45"/>
      <c r="AQ63" s="45" t="s">
        <v>92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75452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75452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104374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104374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-28922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-28922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>
      <c r="A64" s="83" t="s">
        <v>72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44"/>
      <c r="AL64" s="45"/>
      <c r="AM64" s="45"/>
      <c r="AN64" s="45"/>
      <c r="AO64" s="45"/>
      <c r="AP64" s="45"/>
      <c r="AQ64" s="45" t="s">
        <v>93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22884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22884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31602.46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31602.46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-8718.4599999999991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-8718.4599999999991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>
      <c r="A65" s="83" t="s">
        <v>84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44"/>
      <c r="AL65" s="45"/>
      <c r="AM65" s="45"/>
      <c r="AN65" s="45"/>
      <c r="AO65" s="45"/>
      <c r="AP65" s="45"/>
      <c r="AQ65" s="45" t="s">
        <v>94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1600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1600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1600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1600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>
      <c r="A66" s="83" t="s">
        <v>86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44"/>
      <c r="AL66" s="45"/>
      <c r="AM66" s="45"/>
      <c r="AN66" s="45"/>
      <c r="AO66" s="45"/>
      <c r="AP66" s="45"/>
      <c r="AQ66" s="45" t="s">
        <v>95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-9111.9500000000007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-9111.9500000000007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-9111.9500000000007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-9111.9500000000007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>
      <c r="A67" s="83" t="s">
        <v>86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  <c r="AK67" s="44"/>
      <c r="AL67" s="45"/>
      <c r="AM67" s="45"/>
      <c r="AN67" s="45"/>
      <c r="AO67" s="45"/>
      <c r="AP67" s="45"/>
      <c r="AQ67" s="45" t="s">
        <v>96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1000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1000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-1000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-1000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>
      <c r="A68" s="83" t="s">
        <v>70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  <c r="AK68" s="44"/>
      <c r="AL68" s="45"/>
      <c r="AM68" s="45"/>
      <c r="AN68" s="45"/>
      <c r="AO68" s="45"/>
      <c r="AP68" s="45"/>
      <c r="AQ68" s="45" t="s">
        <v>97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15345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15345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-15345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-15345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>
      <c r="A69" s="83" t="s">
        <v>75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  <c r="AK69" s="44"/>
      <c r="AL69" s="45"/>
      <c r="AM69" s="45"/>
      <c r="AN69" s="45"/>
      <c r="AO69" s="45"/>
      <c r="AP69" s="45"/>
      <c r="AQ69" s="45" t="s">
        <v>98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2400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2400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-2400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-2400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>
      <c r="A70" s="83" t="s">
        <v>72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  <c r="AK70" s="44"/>
      <c r="AL70" s="45"/>
      <c r="AM70" s="45"/>
      <c r="AN70" s="45"/>
      <c r="AO70" s="45"/>
      <c r="AP70" s="45"/>
      <c r="AQ70" s="45" t="s">
        <v>99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4703.3999999999996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4703.3999999999996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-4703.3999999999996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-4703.3999999999996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>
      <c r="A71" s="83" t="s">
        <v>86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4"/>
      <c r="AK71" s="44"/>
      <c r="AL71" s="45"/>
      <c r="AM71" s="45"/>
      <c r="AN71" s="45"/>
      <c r="AO71" s="45"/>
      <c r="AP71" s="45"/>
      <c r="AQ71" s="45" t="s">
        <v>100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1000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1000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-1000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-1000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>
      <c r="A72" s="83" t="s">
        <v>82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4"/>
      <c r="AK72" s="44"/>
      <c r="AL72" s="45"/>
      <c r="AM72" s="45"/>
      <c r="AN72" s="45"/>
      <c r="AO72" s="45"/>
      <c r="AP72" s="45"/>
      <c r="AQ72" s="45" t="s">
        <v>101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-47217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-47217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539550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539550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-586767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-586767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>
      <c r="A73" s="83" t="s">
        <v>80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4"/>
      <c r="AK73" s="44"/>
      <c r="AL73" s="45"/>
      <c r="AM73" s="45"/>
      <c r="AN73" s="45"/>
      <c r="AO73" s="45"/>
      <c r="AP73" s="45"/>
      <c r="AQ73" s="45" t="s">
        <v>102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236783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236783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-236783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-236783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>
      <c r="A74" s="83" t="s">
        <v>86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4"/>
      <c r="AK74" s="44"/>
      <c r="AL74" s="45"/>
      <c r="AM74" s="45"/>
      <c r="AN74" s="45"/>
      <c r="AO74" s="45"/>
      <c r="AP74" s="45"/>
      <c r="AQ74" s="45" t="s">
        <v>103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-4200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-4200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-4200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-4200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>
      <c r="A75" s="83" t="s">
        <v>104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4"/>
      <c r="AK75" s="44"/>
      <c r="AL75" s="45"/>
      <c r="AM75" s="45"/>
      <c r="AN75" s="45"/>
      <c r="AO75" s="45"/>
      <c r="AP75" s="45"/>
      <c r="AQ75" s="45" t="s">
        <v>105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1050231.48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1050231.48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-1050231.48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-1050231.48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36.4" customHeight="1">
      <c r="A76" s="83" t="s">
        <v>106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4"/>
      <c r="AK76" s="44"/>
      <c r="AL76" s="45"/>
      <c r="AM76" s="45"/>
      <c r="AN76" s="45"/>
      <c r="AO76" s="45"/>
      <c r="AP76" s="45"/>
      <c r="AQ76" s="45" t="s">
        <v>107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1541625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1541625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-1541625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-1541625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>
      <c r="A77" s="83" t="s">
        <v>78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4"/>
      <c r="AK77" s="44"/>
      <c r="AL77" s="45"/>
      <c r="AM77" s="45"/>
      <c r="AN77" s="45"/>
      <c r="AO77" s="45"/>
      <c r="AP77" s="45"/>
      <c r="AQ77" s="45" t="s">
        <v>108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4500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4500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-4500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-4500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>
      <c r="A78" s="83" t="s">
        <v>80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4"/>
      <c r="AK78" s="44"/>
      <c r="AL78" s="45"/>
      <c r="AM78" s="45"/>
      <c r="AN78" s="45"/>
      <c r="AO78" s="45"/>
      <c r="AP78" s="45"/>
      <c r="AQ78" s="45" t="s">
        <v>109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-0.68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-0.68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34999.32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34999.32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-35000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-35000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>
      <c r="A79" s="83" t="s">
        <v>82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4"/>
      <c r="AK79" s="44"/>
      <c r="AL79" s="45"/>
      <c r="AM79" s="45"/>
      <c r="AN79" s="45"/>
      <c r="AO79" s="45"/>
      <c r="AP79" s="45"/>
      <c r="AQ79" s="45" t="s">
        <v>110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-6250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-6250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-6250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-6250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>
      <c r="A80" s="83" t="s">
        <v>88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4"/>
      <c r="AK80" s="44"/>
      <c r="AL80" s="45"/>
      <c r="AM80" s="45"/>
      <c r="AN80" s="45"/>
      <c r="AO80" s="45"/>
      <c r="AP80" s="45"/>
      <c r="AQ80" s="45" t="s">
        <v>111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-3000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-3000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-3000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-3000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>
      <c r="A81" s="83" t="s">
        <v>86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4"/>
      <c r="AK81" s="44"/>
      <c r="AL81" s="45"/>
      <c r="AM81" s="45"/>
      <c r="AN81" s="45"/>
      <c r="AO81" s="45"/>
      <c r="AP81" s="45"/>
      <c r="AQ81" s="45" t="s">
        <v>112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-12111.95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-12111.95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-12111.95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-12111.95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>
      <c r="A82" s="83" t="s">
        <v>78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4"/>
      <c r="AK82" s="44"/>
      <c r="AL82" s="45"/>
      <c r="AM82" s="45"/>
      <c r="AN82" s="45"/>
      <c r="AO82" s="45"/>
      <c r="AP82" s="45"/>
      <c r="AQ82" s="45" t="s">
        <v>113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6000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6000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-6000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-6000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>
      <c r="A83" s="83" t="s">
        <v>80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  <c r="AK83" s="44"/>
      <c r="AL83" s="45"/>
      <c r="AM83" s="45"/>
      <c r="AN83" s="45"/>
      <c r="AO83" s="45"/>
      <c r="AP83" s="45"/>
      <c r="AQ83" s="45" t="s">
        <v>114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220500.59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220500.59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-220500.59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-220500.59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>
      <c r="A84" s="83" t="s">
        <v>82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4"/>
      <c r="AK84" s="44"/>
      <c r="AL84" s="45"/>
      <c r="AM84" s="45"/>
      <c r="AN84" s="45"/>
      <c r="AO84" s="45"/>
      <c r="AP84" s="45"/>
      <c r="AQ84" s="45" t="s">
        <v>115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-1636.48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-1636.48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19181.759999999998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19181.759999999998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-20818.239999999998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-20818.239999999998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>
      <c r="A85" s="83" t="s">
        <v>88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4"/>
      <c r="AK85" s="44"/>
      <c r="AL85" s="45"/>
      <c r="AM85" s="45"/>
      <c r="AN85" s="45"/>
      <c r="AO85" s="45"/>
      <c r="AP85" s="45"/>
      <c r="AQ85" s="45" t="s">
        <v>116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-2135.02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-2135.02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-2135.02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-2135.02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>
      <c r="A86" s="83" t="s">
        <v>104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4"/>
      <c r="AK86" s="44"/>
      <c r="AL86" s="45"/>
      <c r="AM86" s="45"/>
      <c r="AN86" s="45"/>
      <c r="AO86" s="45"/>
      <c r="AP86" s="45"/>
      <c r="AQ86" s="45" t="s">
        <v>117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-4939.1499999999996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-4939.1499999999996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53060.85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53060.85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-58000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-58000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>
      <c r="A87" s="83" t="s">
        <v>86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4"/>
      <c r="AK87" s="44"/>
      <c r="AL87" s="45"/>
      <c r="AM87" s="45"/>
      <c r="AN87" s="45"/>
      <c r="AO87" s="45"/>
      <c r="AP87" s="45"/>
      <c r="AQ87" s="45" t="s">
        <v>118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-3750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-3750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-3750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-3750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>
      <c r="A88" s="83" t="s">
        <v>88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4"/>
      <c r="AK88" s="44"/>
      <c r="AL88" s="45"/>
      <c r="AM88" s="45"/>
      <c r="AN88" s="45"/>
      <c r="AO88" s="45"/>
      <c r="AP88" s="45"/>
      <c r="AQ88" s="45" t="s">
        <v>119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18100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18100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-18100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-18100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" customHeight="1">
      <c r="A89" s="80" t="s">
        <v>120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21" t="s">
        <v>121</v>
      </c>
      <c r="AL89" s="22"/>
      <c r="AM89" s="22"/>
      <c r="AN89" s="22"/>
      <c r="AO89" s="22"/>
      <c r="AP89" s="2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16">
        <v>-182924.2</v>
      </c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>
        <v>-182924.2</v>
      </c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>
        <v>-822226.17</v>
      </c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32">
        <f t="shared" si="2"/>
        <v>-822226.17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7"/>
    </row>
    <row r="90" spans="1:166" ht="24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8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6" t="s">
        <v>122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6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2" t="s">
        <v>123</v>
      </c>
    </row>
    <row r="97" spans="1:166" ht="12.7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</row>
    <row r="98" spans="1:166" ht="11.25" customHeight="1">
      <c r="A98" s="71" t="s">
        <v>20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2"/>
      <c r="AP98" s="75" t="s">
        <v>21</v>
      </c>
      <c r="AQ98" s="71"/>
      <c r="AR98" s="71"/>
      <c r="AS98" s="71"/>
      <c r="AT98" s="71"/>
      <c r="AU98" s="72"/>
      <c r="AV98" s="75" t="s">
        <v>124</v>
      </c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2"/>
      <c r="BL98" s="75" t="s">
        <v>62</v>
      </c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2"/>
      <c r="CF98" s="62" t="s">
        <v>24</v>
      </c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4"/>
      <c r="ET98" s="75" t="s">
        <v>25</v>
      </c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8"/>
    </row>
    <row r="99" spans="1:166" ht="69.7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4"/>
      <c r="AP99" s="76"/>
      <c r="AQ99" s="73"/>
      <c r="AR99" s="73"/>
      <c r="AS99" s="73"/>
      <c r="AT99" s="73"/>
      <c r="AU99" s="74"/>
      <c r="AV99" s="76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4"/>
      <c r="BL99" s="76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4"/>
      <c r="CF99" s="63" t="s">
        <v>125</v>
      </c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4"/>
      <c r="CW99" s="62" t="s">
        <v>27</v>
      </c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4"/>
      <c r="DN99" s="62" t="s">
        <v>28</v>
      </c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4"/>
      <c r="EE99" s="62" t="s">
        <v>29</v>
      </c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4"/>
      <c r="ET99" s="76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9"/>
    </row>
    <row r="100" spans="1:166" ht="12" customHeight="1">
      <c r="A100" s="68">
        <v>1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9"/>
      <c r="AP100" s="65">
        <v>2</v>
      </c>
      <c r="AQ100" s="66"/>
      <c r="AR100" s="66"/>
      <c r="AS100" s="66"/>
      <c r="AT100" s="66"/>
      <c r="AU100" s="67"/>
      <c r="AV100" s="65">
        <v>3</v>
      </c>
      <c r="AW100" s="66"/>
      <c r="AX100" s="66"/>
      <c r="AY100" s="66"/>
      <c r="AZ100" s="66"/>
      <c r="BA100" s="66"/>
      <c r="BB100" s="66"/>
      <c r="BC100" s="66"/>
      <c r="BD100" s="66"/>
      <c r="BE100" s="51"/>
      <c r="BF100" s="51"/>
      <c r="BG100" s="51"/>
      <c r="BH100" s="51"/>
      <c r="BI100" s="51"/>
      <c r="BJ100" s="51"/>
      <c r="BK100" s="70"/>
      <c r="BL100" s="65">
        <v>4</v>
      </c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7"/>
      <c r="CF100" s="65">
        <v>5</v>
      </c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7"/>
      <c r="CW100" s="65">
        <v>6</v>
      </c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7"/>
      <c r="DN100" s="65">
        <v>7</v>
      </c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7"/>
      <c r="EE100" s="65">
        <v>8</v>
      </c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7"/>
      <c r="ET100" s="50">
        <v>9</v>
      </c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2"/>
    </row>
    <row r="101" spans="1:166" ht="37.5" customHeight="1">
      <c r="A101" s="53" t="s">
        <v>126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4"/>
      <c r="AP101" s="55" t="s">
        <v>127</v>
      </c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7"/>
      <c r="BF101" s="58"/>
      <c r="BG101" s="58"/>
      <c r="BH101" s="58"/>
      <c r="BI101" s="58"/>
      <c r="BJ101" s="58"/>
      <c r="BK101" s="59"/>
      <c r="BL101" s="60">
        <v>182924.2</v>
      </c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>
        <v>822226.17</v>
      </c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>
        <f t="shared" ref="EE101:EE112" si="5">CF101+CW101+DN101</f>
        <v>822226.17</v>
      </c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>
        <f>BL101-CF101-CW101-DN101</f>
        <v>-639301.97</v>
      </c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1"/>
    </row>
    <row r="102" spans="1:166" ht="15" customHeight="1">
      <c r="A102" s="49" t="s">
        <v>128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4" t="s">
        <v>129</v>
      </c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6"/>
      <c r="BF102" s="38"/>
      <c r="BG102" s="38"/>
      <c r="BH102" s="38"/>
      <c r="BI102" s="38"/>
      <c r="BJ102" s="38"/>
      <c r="BK102" s="39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29">
        <f t="shared" si="5"/>
        <v>0</v>
      </c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1"/>
      <c r="ET102" s="29">
        <f>BL102-CF102-CW102-DN102</f>
        <v>0</v>
      </c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47"/>
    </row>
    <row r="103" spans="1:166" ht="31.5" customHeight="1">
      <c r="A103" s="48" t="s">
        <v>130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44" t="s">
        <v>131</v>
      </c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6"/>
      <c r="BF103" s="38"/>
      <c r="BG103" s="38"/>
      <c r="BH103" s="38"/>
      <c r="BI103" s="38"/>
      <c r="BJ103" s="38"/>
      <c r="BK103" s="39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>
        <f t="shared" si="5"/>
        <v>0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>
        <f>BL103-CF103-CW103-DN103</f>
        <v>0</v>
      </c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5" customHeight="1">
      <c r="A104" s="35" t="s">
        <v>132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44" t="s">
        <v>133</v>
      </c>
      <c r="AQ104" s="45"/>
      <c r="AR104" s="45"/>
      <c r="AS104" s="45"/>
      <c r="AT104" s="45"/>
      <c r="AU104" s="45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4"/>
      <c r="BG104" s="24"/>
      <c r="BH104" s="24"/>
      <c r="BI104" s="24"/>
      <c r="BJ104" s="24"/>
      <c r="BK104" s="25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>
        <f t="shared" si="5"/>
        <v>0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15" customHeight="1">
      <c r="A105" s="35" t="s">
        <v>134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6"/>
      <c r="AP105" s="37" t="s">
        <v>135</v>
      </c>
      <c r="AQ105" s="38"/>
      <c r="AR105" s="38"/>
      <c r="AS105" s="38"/>
      <c r="AT105" s="38"/>
      <c r="AU105" s="39"/>
      <c r="AV105" s="40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2"/>
      <c r="BL105" s="29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1"/>
      <c r="CF105" s="29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1"/>
      <c r="CW105" s="29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1"/>
      <c r="DN105" s="29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1"/>
      <c r="EE105" s="32">
        <f t="shared" si="5"/>
        <v>0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31.5" customHeight="1">
      <c r="A106" s="34" t="s">
        <v>136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43"/>
      <c r="AP106" s="44" t="s">
        <v>137</v>
      </c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6"/>
      <c r="BF106" s="38"/>
      <c r="BG106" s="38"/>
      <c r="BH106" s="38"/>
      <c r="BI106" s="38"/>
      <c r="BJ106" s="38"/>
      <c r="BK106" s="39"/>
      <c r="BL106" s="32">
        <v>182924.2</v>
      </c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>
        <v>822226.17</v>
      </c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>
        <f t="shared" si="5"/>
        <v>822226.17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38.25" customHeight="1">
      <c r="A107" s="34" t="s">
        <v>138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6"/>
      <c r="AP107" s="37" t="s">
        <v>139</v>
      </c>
      <c r="AQ107" s="38"/>
      <c r="AR107" s="38"/>
      <c r="AS107" s="38"/>
      <c r="AT107" s="38"/>
      <c r="AU107" s="39"/>
      <c r="AV107" s="40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2"/>
      <c r="BL107" s="29">
        <v>182924.2</v>
      </c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1"/>
      <c r="CF107" s="29">
        <v>822226.17</v>
      </c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29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1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>
        <f t="shared" si="5"/>
        <v>822226.17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6" customHeight="1">
      <c r="A108" s="34" t="s">
        <v>140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6"/>
      <c r="AP108" s="44" t="s">
        <v>141</v>
      </c>
      <c r="AQ108" s="45"/>
      <c r="AR108" s="45"/>
      <c r="AS108" s="45"/>
      <c r="AT108" s="45"/>
      <c r="AU108" s="45"/>
      <c r="AV108" s="22"/>
      <c r="AW108" s="22"/>
      <c r="AX108" s="22"/>
      <c r="AY108" s="22"/>
      <c r="AZ108" s="22"/>
      <c r="BA108" s="22"/>
      <c r="BB108" s="22"/>
      <c r="BC108" s="22"/>
      <c r="BD108" s="22"/>
      <c r="BE108" s="23"/>
      <c r="BF108" s="24"/>
      <c r="BG108" s="24"/>
      <c r="BH108" s="24"/>
      <c r="BI108" s="24"/>
      <c r="BJ108" s="24"/>
      <c r="BK108" s="25"/>
      <c r="BL108" s="32">
        <v>-83429</v>
      </c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>
        <v>-3820833.5</v>
      </c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-3820833.5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6.25" customHeight="1">
      <c r="A109" s="34" t="s">
        <v>142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6"/>
      <c r="AP109" s="37" t="s">
        <v>143</v>
      </c>
      <c r="AQ109" s="38"/>
      <c r="AR109" s="38"/>
      <c r="AS109" s="38"/>
      <c r="AT109" s="38"/>
      <c r="AU109" s="39"/>
      <c r="AV109" s="40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2"/>
      <c r="BL109" s="29">
        <v>266353.2</v>
      </c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1"/>
      <c r="CF109" s="29">
        <v>4643059.67</v>
      </c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1"/>
      <c r="CW109" s="29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1"/>
      <c r="DN109" s="29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1"/>
      <c r="EE109" s="32">
        <f t="shared" si="5"/>
        <v>4643059.67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7.75" customHeight="1">
      <c r="A110" s="34" t="s">
        <v>144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43"/>
      <c r="AP110" s="44" t="s">
        <v>145</v>
      </c>
      <c r="AQ110" s="45"/>
      <c r="AR110" s="45"/>
      <c r="AS110" s="45"/>
      <c r="AT110" s="45"/>
      <c r="AU110" s="45"/>
      <c r="AV110" s="22"/>
      <c r="AW110" s="22"/>
      <c r="AX110" s="22"/>
      <c r="AY110" s="22"/>
      <c r="AZ110" s="22"/>
      <c r="BA110" s="22"/>
      <c r="BB110" s="22"/>
      <c r="BC110" s="22"/>
      <c r="BD110" s="22"/>
      <c r="BE110" s="23"/>
      <c r="BF110" s="24"/>
      <c r="BG110" s="24"/>
      <c r="BH110" s="24"/>
      <c r="BI110" s="24"/>
      <c r="BJ110" s="24"/>
      <c r="BK110" s="25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29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5"/>
        <v>0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" customHeight="1">
      <c r="A111" s="34" t="s">
        <v>146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6"/>
      <c r="AP111" s="37" t="s">
        <v>147</v>
      </c>
      <c r="AQ111" s="38"/>
      <c r="AR111" s="38"/>
      <c r="AS111" s="38"/>
      <c r="AT111" s="38"/>
      <c r="AU111" s="39"/>
      <c r="AV111" s="40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2"/>
      <c r="BL111" s="29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1"/>
      <c r="CF111" s="29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1"/>
      <c r="CW111" s="29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1"/>
      <c r="DN111" s="29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1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5.5" customHeight="1">
      <c r="A112" s="18" t="s">
        <v>148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20"/>
      <c r="AP112" s="21" t="s">
        <v>149</v>
      </c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3"/>
      <c r="BF112" s="24"/>
      <c r="BG112" s="24"/>
      <c r="BH112" s="24"/>
      <c r="BI112" s="24"/>
      <c r="BJ112" s="24"/>
      <c r="BK112" s="25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26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8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>
        <f t="shared" si="5"/>
        <v>0</v>
      </c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7"/>
    </row>
    <row r="113" spans="1:16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 t="s">
        <v>150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"/>
      <c r="AG115" s="1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151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5" t="s">
        <v>152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"/>
      <c r="AG116" s="1"/>
      <c r="AH116" s="15" t="s">
        <v>153</v>
      </c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154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"/>
      <c r="DR116" s="1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155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"/>
      <c r="AG117" s="1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5" t="s">
        <v>152</v>
      </c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7"/>
      <c r="DR117" s="7"/>
      <c r="DS117" s="15" t="s">
        <v>153</v>
      </c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5" t="s">
        <v>152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7"/>
      <c r="AG118" s="7"/>
      <c r="AH118" s="15" t="s">
        <v>153</v>
      </c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2" t="s">
        <v>156</v>
      </c>
      <c r="B120" s="12"/>
      <c r="C120" s="13"/>
      <c r="D120" s="13"/>
      <c r="E120" s="13"/>
      <c r="F120" s="1" t="s">
        <v>156</v>
      </c>
      <c r="G120" s="1"/>
      <c r="H120" s="1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2">
        <v>200</v>
      </c>
      <c r="Z120" s="12"/>
      <c r="AA120" s="12"/>
      <c r="AB120" s="12"/>
      <c r="AC120" s="12"/>
      <c r="AD120" s="11"/>
      <c r="AE120" s="11"/>
      <c r="AF120" s="1"/>
      <c r="AG120" s="1" t="s">
        <v>157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804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EX88:FJ88"/>
    <mergeCell ref="BU88:CG88"/>
    <mergeCell ref="CH88:CW88"/>
    <mergeCell ref="CX88:DJ88"/>
    <mergeCell ref="DK88:DW88"/>
    <mergeCell ref="DX89:EJ89"/>
    <mergeCell ref="DK89:DW89"/>
    <mergeCell ref="A88:AJ88"/>
    <mergeCell ref="AK88:AP88"/>
    <mergeCell ref="AQ88:BB88"/>
    <mergeCell ref="BC88:BT88"/>
    <mergeCell ref="DX88:EJ88"/>
    <mergeCell ref="EK88:EW88"/>
    <mergeCell ref="A97:FJ97"/>
    <mergeCell ref="CF98:ES98"/>
    <mergeCell ref="ET98:FJ99"/>
    <mergeCell ref="CF99:CV99"/>
    <mergeCell ref="CW99:DM99"/>
    <mergeCell ref="DN99:ED99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EE99:ES99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98:AO99"/>
    <mergeCell ref="AP98:AU99"/>
    <mergeCell ref="AV98:BK99"/>
    <mergeCell ref="BL98:CE99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W105:DM105"/>
    <mergeCell ref="A104:AO104"/>
    <mergeCell ref="AP104:AU104"/>
    <mergeCell ref="AV104:BK104"/>
    <mergeCell ref="BL104:CE104"/>
    <mergeCell ref="CF104:CV104"/>
    <mergeCell ref="CW104:DM104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ET107:FJ107"/>
    <mergeCell ref="DN108:ED108"/>
    <mergeCell ref="EE108:ES108"/>
    <mergeCell ref="ET108:FJ108"/>
    <mergeCell ref="CF109:CV109"/>
    <mergeCell ref="CW109:DM109"/>
    <mergeCell ref="DN109:ED109"/>
    <mergeCell ref="EE109:ES109"/>
    <mergeCell ref="A108:AO108"/>
    <mergeCell ref="AP108:AU108"/>
    <mergeCell ref="AV108:BK108"/>
    <mergeCell ref="BL108:CE108"/>
    <mergeCell ref="CF108:CV108"/>
    <mergeCell ref="CW108:DM108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rep:2.42.0.105</dc:description>
  <cp:lastModifiedBy>Бух</cp:lastModifiedBy>
  <dcterms:modified xsi:type="dcterms:W3CDTF">2018-02-19T04:04:19Z</dcterms:modified>
</cp:coreProperties>
</file>